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<sst xmlns="http://schemas.openxmlformats.org/spreadsheetml/2006/main" count="37" uniqueCount="37">
  <si>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podjetje</t>
  </si>
  <si>
    <t>prihodek</t>
  </si>
  <si>
    <t>strošek</t>
  </si>
  <si>
    <t>dobiček</t>
  </si>
  <si>
    <t>%</t>
  </si>
  <si>
    <t>davek</t>
  </si>
  <si>
    <t>izračunaj dobiček.</t>
  </si>
  <si>
    <t>10% - če je dobiček manjši kot 1.000.000</t>
  </si>
  <si>
    <t>30% - če je dobiček večji kot 5.000.000</t>
  </si>
  <si>
    <t>20% - če je vmes</t>
  </si>
  <si>
    <t>krka</t>
  </si>
  <si>
    <t>adria</t>
  </si>
  <si>
    <t>merkur</t>
  </si>
  <si>
    <t>novoterm</t>
  </si>
  <si>
    <t>mercator</t>
  </si>
  <si>
    <t>SKUPAJ</t>
  </si>
  <si>
    <t>MAX</t>
  </si>
  <si>
    <t>MIN</t>
  </si>
  <si>
    <t>POVPREČJE</t>
  </si>
  <si>
    <t>K1</t>
  </si>
  <si>
    <t>K2</t>
  </si>
  <si>
    <t>K3</t>
  </si>
  <si>
    <t>K1 - IZPIŠI NAJBOLJŠI PRI NAJBOLJŠEMU, OSTALI OK.</t>
  </si>
  <si>
    <t>K2 - IZPIŠI NADPOVPREČEN PRI TISTIH KI SO NADPOVPREČNI</t>
  </si>
  <si>
    <t>K3 - IZPIŠI NAJBOLJŠI OZIROMA NAJSLABŠI OZIROMA OK.</t>
  </si>
  <si>
    <t>JE 5% DOBIČKA ČE JE PODJETJE NADPOVPREČNO SICER PA JE NAGRADA 1%</t>
  </si>
  <si>
    <t>določi število zaposlenih v posameznem podjetju in razdeli dobiček minus nagrado direktorjem</t>
  </si>
  <si>
    <t xml:space="preserve"> med vse zaposlene od vseh podjetij skupaj enako.</t>
  </si>
  <si>
    <t>Izračunaj vrednost davka če je % davka je odvisen glede na dobiček:</t>
  </si>
  <si>
    <t>za 10 podjetij vnesi PRIHODEK, ODHODEK in</t>
  </si>
  <si>
    <t>Vnesi pri podjetjih take prihodke, da bodo upošteavni vsi % davka.</t>
  </si>
  <si>
    <t>V treh stolpcih pri vsakem podjetju izpiši:</t>
  </si>
  <si>
    <t xml:space="preserve">IZRAČUNAJ NAGRADO DIREKTORJU vsakega podjetja: </t>
  </si>
  <si>
    <t>Izdelaj grafikon dobička po podjetjih.</t>
  </si>
  <si>
    <t>Spremeni čisto vse barve.</t>
  </si>
  <si>
    <t>Spremeni merilo grafa.</t>
  </si>
  <si>
    <t>VAJA 28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</si>
</sst>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5">
    <font>
      <sz val="10"/>
      <name val="Arial"/>
      <family val="0"/>
    </font>
    <font>
      <sz val="8"/>
      <name val="Arial"/>
      <family val="0"/>
    </font>
    <font>
      <sz val="22"/>
      <name val="Arial"/>
      <family val="2"/>
    </font>
    <font>
      <sz val="2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43" fontId="0" fillId="0" borderId="0" xfId="18" applyAlignment="1">
      <alignment/>
    </xf>
    <xf numFmtId="43" fontId="0" fillId="0" borderId="0" xfId="18" applyFon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3" borderId="0" xfId="0" applyFill="1" applyAlignment="1">
      <alignment/>
    </xf>
    <xf numFmtId="43" fontId="2" fillId="0" borderId="0" xfId="18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F5" sqref="F5"/>
    </sheetView>
  </sheetViews>
  <sheetFormatPr defaultColWidth="9.140625" defaultRowHeight="12.75"/>
  <cols>
    <col min="2" max="4" width="10.28125" style="0" bestFit="1" customWidth="1"/>
    <col min="6" max="6" width="16.7109375" style="0" bestFit="1" customWidth="1"/>
    <col min="7" max="8" width="6.140625" style="0" customWidth="1"/>
    <col min="9" max="9" width="6.00390625" style="0" customWidth="1"/>
  </cols>
  <sheetData>
    <row r="1" ht="15.75">
      <c r="A1" s="11" t="s">
        <v>36</v>
      </c>
    </row>
    <row r="5" ht="12.75">
      <c r="A5" t="s">
        <v>29</v>
      </c>
    </row>
    <row r="6" ht="12.75">
      <c r="A6" t="s">
        <v>6</v>
      </c>
    </row>
    <row r="7" ht="12.75">
      <c r="A7" t="s">
        <v>28</v>
      </c>
    </row>
    <row r="8" ht="12.75">
      <c r="B8" t="s">
        <v>7</v>
      </c>
    </row>
    <row r="9" ht="12.75">
      <c r="B9" t="s">
        <v>9</v>
      </c>
    </row>
    <row r="10" ht="12.75">
      <c r="B10" t="s">
        <v>8</v>
      </c>
    </row>
    <row r="11" ht="12.75">
      <c r="A11" t="s">
        <v>30</v>
      </c>
    </row>
    <row r="13" spans="1:9" ht="12.75" hidden="1">
      <c r="A13" t="s">
        <v>0</v>
      </c>
      <c r="B13" t="s">
        <v>1</v>
      </c>
      <c r="C13" t="s">
        <v>2</v>
      </c>
      <c r="D13" t="s">
        <v>3</v>
      </c>
      <c r="E13" s="1" t="s">
        <v>4</v>
      </c>
      <c r="F13" t="s">
        <v>5</v>
      </c>
      <c r="G13" s="6" t="s">
        <v>19</v>
      </c>
      <c r="H13" s="6" t="s">
        <v>20</v>
      </c>
      <c r="I13" s="6" t="s">
        <v>21</v>
      </c>
    </row>
    <row r="14" spans="1:6" ht="12.75" hidden="1">
      <c r="A14" t="s">
        <v>10</v>
      </c>
      <c r="B14" s="2">
        <v>50000000</v>
      </c>
      <c r="C14" s="2">
        <v>40000000</v>
      </c>
      <c r="D14" s="2">
        <f>B14-C14</f>
        <v>10000000</v>
      </c>
      <c r="E14" s="3">
        <f>IF(D14&lt;1000000,10%,IF(D14&gt;5000000,30%,20%))</f>
        <v>0.3</v>
      </c>
      <c r="F14" s="4">
        <f>E14*D14</f>
        <v>3000000</v>
      </c>
    </row>
    <row r="15" spans="1:6" ht="12.75" hidden="1">
      <c r="A15" t="s">
        <v>11</v>
      </c>
      <c r="B15" s="2">
        <v>30000000</v>
      </c>
      <c r="C15" s="2">
        <v>28000000</v>
      </c>
      <c r="D15" s="2">
        <f>B15-C15</f>
        <v>2000000</v>
      </c>
      <c r="E15" s="3">
        <f>IF(D15&lt;1000000,10%,IF(D15&gt;5000000,30%,20%))</f>
        <v>0.2</v>
      </c>
      <c r="F15" s="4">
        <f>E15*D15</f>
        <v>400000</v>
      </c>
    </row>
    <row r="16" spans="1:6" ht="12.75" hidden="1">
      <c r="A16" t="s">
        <v>12</v>
      </c>
      <c r="B16" s="2">
        <v>40000000</v>
      </c>
      <c r="C16" s="2">
        <v>39500000</v>
      </c>
      <c r="D16" s="2">
        <f>B16-C16</f>
        <v>500000</v>
      </c>
      <c r="E16" s="3">
        <f>IF(D16&lt;1000000,10%,IF(D16&gt;5000000,30%,20%))</f>
        <v>0.1</v>
      </c>
      <c r="F16" s="4">
        <f>E16*D16</f>
        <v>50000</v>
      </c>
    </row>
    <row r="17" spans="1:6" ht="12.75" hidden="1">
      <c r="A17" t="s">
        <v>13</v>
      </c>
      <c r="B17" s="2">
        <v>15000000</v>
      </c>
      <c r="C17" s="2">
        <v>7000000</v>
      </c>
      <c r="D17" s="2">
        <f>B17-C17</f>
        <v>8000000</v>
      </c>
      <c r="E17" s="3">
        <f>IF(D17&lt;1000000,10%,IF(D17&gt;5000000,30%,20%))</f>
        <v>0.3</v>
      </c>
      <c r="F17" s="4">
        <f>E17*D17</f>
        <v>2400000</v>
      </c>
    </row>
    <row r="18" spans="1:6" ht="12.75" hidden="1">
      <c r="A18" t="s">
        <v>14</v>
      </c>
      <c r="B18" s="2">
        <v>20000000</v>
      </c>
      <c r="C18" s="2">
        <v>16000000</v>
      </c>
      <c r="D18" s="2">
        <f>B18-C18</f>
        <v>4000000</v>
      </c>
      <c r="E18" s="3">
        <f>IF(D18&lt;1000000,10%,IF(D18&gt;5000000,30%,20%))</f>
        <v>0.2</v>
      </c>
      <c r="F18" s="4">
        <f>E18*D18</f>
        <v>800000</v>
      </c>
    </row>
    <row r="19" spans="1:6" ht="12.75" hidden="1">
      <c r="A19" s="6" t="s">
        <v>15</v>
      </c>
      <c r="B19" s="6"/>
      <c r="C19" s="6"/>
      <c r="D19" s="7">
        <f>SUM(D14:D18)</f>
        <v>24500000</v>
      </c>
      <c r="E19" s="3"/>
      <c r="F19" s="5"/>
    </row>
    <row r="20" spans="1:6" ht="27" hidden="1">
      <c r="A20" s="6" t="s">
        <v>16</v>
      </c>
      <c r="B20" s="6"/>
      <c r="C20" s="6"/>
      <c r="D20" s="7">
        <f>MAX(D14:D18)</f>
        <v>10000000</v>
      </c>
      <c r="E20" s="3"/>
      <c r="F20" s="9"/>
    </row>
    <row r="21" spans="1:4" ht="12.75" hidden="1">
      <c r="A21" s="6" t="s">
        <v>17</v>
      </c>
      <c r="B21" s="6"/>
      <c r="C21" s="6"/>
      <c r="D21" s="7">
        <f>MIN(D14:D18)</f>
        <v>500000</v>
      </c>
    </row>
    <row r="22" spans="1:4" ht="12.75" hidden="1">
      <c r="A22" s="6" t="s">
        <v>18</v>
      </c>
      <c r="B22" s="6"/>
      <c r="C22" s="6"/>
      <c r="D22" s="7">
        <f>AVERAGE(D14:D18)</f>
        <v>4900000</v>
      </c>
    </row>
    <row r="23" ht="12.75">
      <c r="A23" s="6" t="s">
        <v>31</v>
      </c>
    </row>
    <row r="24" ht="12.75">
      <c r="A24" t="s">
        <v>22</v>
      </c>
    </row>
    <row r="25" ht="12.75">
      <c r="A25" t="s">
        <v>23</v>
      </c>
    </row>
    <row r="26" ht="12.75">
      <c r="A26" t="s">
        <v>24</v>
      </c>
    </row>
    <row r="28" spans="1:7" ht="12.75">
      <c r="A28" s="6" t="s">
        <v>32</v>
      </c>
      <c r="B28" s="6"/>
      <c r="C28" s="6"/>
      <c r="D28" s="6"/>
      <c r="E28" s="6"/>
      <c r="F28" s="6"/>
      <c r="G28" s="6"/>
    </row>
    <row r="29" spans="1:7" ht="12.75">
      <c r="A29" s="6" t="s">
        <v>25</v>
      </c>
      <c r="B29" s="6"/>
      <c r="C29" s="6"/>
      <c r="D29" s="6"/>
      <c r="E29" s="6"/>
      <c r="F29" s="6"/>
      <c r="G29" s="6"/>
    </row>
    <row r="31" spans="1:7" ht="12.75">
      <c r="A31" s="8" t="s">
        <v>26</v>
      </c>
      <c r="B31" s="8"/>
      <c r="C31" s="8"/>
      <c r="D31" s="8"/>
      <c r="E31" s="8"/>
      <c r="F31" s="8"/>
      <c r="G31" s="8"/>
    </row>
    <row r="32" spans="1:7" ht="12.75">
      <c r="A32" s="8" t="s">
        <v>27</v>
      </c>
      <c r="B32" s="8"/>
      <c r="C32" s="8"/>
      <c r="D32" s="8"/>
      <c r="E32" s="8"/>
      <c r="F32" s="8"/>
      <c r="G32" s="8"/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48" ht="30">
      <c r="C48" s="10"/>
    </row>
  </sheetData>
  <printOptions/>
  <pageMargins left="0.75" right="0.75" top="1" bottom="1" header="0" footer="0"/>
  <pageSetup horizontalDpi="300" verticalDpi="300" orientation="portrait" paperSize="9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dijak</dc:creator>
  <cp:keywords/>
  <dc:description/>
  <cp:lastModifiedBy>potocar</cp:lastModifiedBy>
  <cp:lastPrinted>2007-04-19T08:43:28Z</cp:lastPrinted>
  <dcterms:created xsi:type="dcterms:W3CDTF">2006-02-15T09:47:25Z</dcterms:created>
  <dcterms:modified xsi:type="dcterms:W3CDTF">2007-04-19T08:43:30Z</dcterms:modified>
  <cp:category/>
  <cp:version/>
  <cp:contentType/>
  <cp:contentStatus/>
</cp:coreProperties>
</file>