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1"/>
  </bookViews>
  <sheets>
    <sheet name="navodila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<sst xmlns="http://schemas.openxmlformats.org/spreadsheetml/2006/main" count="29" uniqueCount="28">
  <si>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PRIMERJAVA PLAČ V ODDELKU NABAVA</t>
  </si>
  <si>
    <t>IME</t>
  </si>
  <si>
    <t>TONE</t>
  </si>
  <si>
    <t>MARJAN</t>
  </si>
  <si>
    <t>JOŽE</t>
  </si>
  <si>
    <t>ERIKA</t>
  </si>
  <si>
    <t>MOJCA</t>
  </si>
  <si>
    <t>PETRA</t>
  </si>
  <si>
    <t>SKUPAJ</t>
  </si>
  <si>
    <t>POVPREČJE</t>
  </si>
  <si>
    <t>NAJVEČJA</t>
  </si>
  <si>
    <t>NAJMANJŠA</t>
  </si>
  <si>
    <t>JANUAR</t>
  </si>
  <si>
    <t>FEBRUAR</t>
  </si>
  <si>
    <t>MAREC</t>
  </si>
  <si>
    <t>1.KV.</t>
  </si>
  <si>
    <t>APRIL</t>
  </si>
  <si>
    <t>MAJ</t>
  </si>
  <si>
    <t>JUNIJ</t>
  </si>
  <si>
    <t>2.KV.</t>
  </si>
  <si>
    <t>index</t>
  </si>
  <si>
    <t>Za vsakega zaposlenega za vsak mesec izračunaj: skupaj in povprečje.</t>
  </si>
  <si>
    <t>Izdelaj okvirje, barve, pravo obliko številk.</t>
  </si>
  <si>
    <t>1. kvartal, april, maj, junij, seštevek 2.kvartal, skupaj polletje.</t>
  </si>
  <si>
    <t xml:space="preserve">Izdelaj tabelo v kateri boš prikazal plačo 10 zaposlenih v oddelku nabava </t>
  </si>
  <si>
    <t xml:space="preserve">za mesece januar, februar, marec, seštevek </t>
  </si>
  <si>
    <t>Shrani pod ime VAJA 1 - PLAČE.</t>
  </si>
  <si>
    <t>VAJA 01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</si>
</sst>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\ &quot;SIT&quot;"/>
    <numFmt numFmtId="173" formatCode="#,##0\ [$€-1]"/>
    <numFmt numFmtId="174" formatCode="[$-424]d\.\ mmmm\ yyyy"/>
    <numFmt numFmtId="175" formatCode="#,##0.00\ &quot;SIT&quot;"/>
    <numFmt numFmtId="176" formatCode="&quot;True&quot;;&quot;True&quot;;&quot;False&quot;"/>
    <numFmt numFmtId="177" formatCode="&quot;On&quot;;&quot;On&quot;;&quot;Off&quot;"/>
  </numFmts>
  <fonts count="41">
    <font>
      <sz val="10"/>
      <name val="Arial"/>
      <family val="0"/>
    </font>
    <font>
      <sz val="8"/>
      <name val="Arial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2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30" borderId="7" applyNumberFormat="0" applyAlignment="0" applyProtection="0"/>
    <xf numFmtId="0" fontId="37" fillId="21" borderId="8" applyNumberFormat="0" applyAlignment="0" applyProtection="0"/>
    <xf numFmtId="0" fontId="38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3" fontId="3" fillId="33" borderId="14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3" fillId="33" borderId="15" xfId="0" applyNumberFormat="1" applyFont="1" applyFill="1" applyBorder="1" applyAlignment="1">
      <alignment/>
    </xf>
    <xf numFmtId="3" fontId="2" fillId="34" borderId="0" xfId="0" applyNumberFormat="1" applyFont="1" applyFill="1" applyBorder="1" applyAlignment="1">
      <alignment/>
    </xf>
    <xf numFmtId="3" fontId="2" fillId="34" borderId="16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3" fontId="2" fillId="34" borderId="12" xfId="0" applyNumberFormat="1" applyFont="1" applyFill="1" applyBorder="1" applyAlignment="1">
      <alignment/>
    </xf>
    <xf numFmtId="3" fontId="2" fillId="34" borderId="17" xfId="0" applyNumberFormat="1" applyFont="1" applyFill="1" applyBorder="1" applyAlignment="1">
      <alignment/>
    </xf>
    <xf numFmtId="3" fontId="2" fillId="34" borderId="18" xfId="0" applyNumberFormat="1" applyFont="1" applyFill="1" applyBorder="1" applyAlignment="1">
      <alignment/>
    </xf>
    <xf numFmtId="3" fontId="2" fillId="34" borderId="19" xfId="0" applyNumberFormat="1" applyFont="1" applyFill="1" applyBorder="1" applyAlignment="1">
      <alignment/>
    </xf>
    <xf numFmtId="3" fontId="2" fillId="34" borderId="20" xfId="0" applyNumberFormat="1" applyFont="1" applyFill="1" applyBorder="1" applyAlignment="1">
      <alignment/>
    </xf>
    <xf numFmtId="3" fontId="2" fillId="34" borderId="13" xfId="0" applyNumberFormat="1" applyFont="1" applyFill="1" applyBorder="1" applyAlignment="1">
      <alignment/>
    </xf>
    <xf numFmtId="9" fontId="2" fillId="34" borderId="11" xfId="41" applyFont="1" applyFill="1" applyBorder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9" fontId="2" fillId="34" borderId="13" xfId="41" applyFont="1" applyFill="1" applyBorder="1" applyAlignment="1">
      <alignment/>
    </xf>
    <xf numFmtId="0" fontId="6" fillId="0" borderId="0" xfId="0" applyFont="1" applyAlignment="1">
      <alignment/>
    </xf>
    <xf numFmtId="3" fontId="3" fillId="33" borderId="21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4" fillId="35" borderId="0" xfId="0" applyFont="1" applyFill="1" applyAlignment="1">
      <alignment horizont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3.57421875" style="0" customWidth="1"/>
    <col min="2" max="2" width="9.421875" style="0" customWidth="1"/>
    <col min="3" max="3" width="10.57421875" style="0" customWidth="1"/>
    <col min="4" max="10" width="9.421875" style="0" bestFit="1" customWidth="1"/>
    <col min="11" max="11" width="6.140625" style="0" bestFit="1" customWidth="1"/>
    <col min="12" max="12" width="13.140625" style="0" customWidth="1"/>
  </cols>
  <sheetData>
    <row r="1" ht="18">
      <c r="A1" s="21" t="s">
        <v>27</v>
      </c>
    </row>
    <row r="4" s="18" customFormat="1" ht="15.75" customHeight="1">
      <c r="A4" s="19" t="s">
        <v>24</v>
      </c>
    </row>
    <row r="5" s="18" customFormat="1" ht="15.75" customHeight="1">
      <c r="A5" s="19" t="s">
        <v>25</v>
      </c>
    </row>
    <row r="6" s="18" customFormat="1" ht="15.75" customHeight="1">
      <c r="A6" s="19" t="s">
        <v>23</v>
      </c>
    </row>
    <row r="7" s="18" customFormat="1" ht="15.75" customHeight="1">
      <c r="A7" s="19"/>
    </row>
    <row r="8" ht="15">
      <c r="A8" s="19" t="s">
        <v>21</v>
      </c>
    </row>
    <row r="9" ht="15">
      <c r="A9" s="19"/>
    </row>
    <row r="10" ht="15">
      <c r="A10" s="19" t="s">
        <v>22</v>
      </c>
    </row>
    <row r="12" ht="15">
      <c r="A12" s="19"/>
    </row>
    <row r="13" ht="15">
      <c r="A13" s="19" t="s">
        <v>26</v>
      </c>
    </row>
  </sheetData>
  <sheetProtection/>
  <printOptions/>
  <pageMargins left="0.7874015748031497" right="0.75" top="0.984251968503937" bottom="0.984251968503937" header="0" footer="0"/>
  <pageSetup horizontalDpi="300" verticalDpi="300" orientation="portrait" paperSize="9" r:id="rId1"/>
  <headerFooter alignWithMargins="0">
    <oddHeader>&amp;LZdenko Potočar&amp;CVAJE EXCEL&amp;R&amp;F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K26"/>
  <sheetViews>
    <sheetView tabSelected="1" zoomScale="115" zoomScaleNormal="115" zoomScalePageLayoutView="0" workbookViewId="0" topLeftCell="A1">
      <selection activeCell="A23" sqref="A23"/>
    </sheetView>
  </sheetViews>
  <sheetFormatPr defaultColWidth="9.140625" defaultRowHeight="12.75"/>
  <cols>
    <col min="1" max="1" width="12.421875" style="0" bestFit="1" customWidth="1"/>
    <col min="2" max="2" width="9.421875" style="0" bestFit="1" customWidth="1"/>
    <col min="3" max="3" width="10.57421875" style="0" bestFit="1" customWidth="1"/>
    <col min="4" max="10" width="9.421875" style="0" bestFit="1" customWidth="1"/>
    <col min="11" max="11" width="8.140625" style="0" bestFit="1" customWidth="1"/>
  </cols>
  <sheetData>
    <row r="4" spans="1:11" ht="30">
      <c r="A4" s="25" t="s">
        <v>0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6" ht="13.5" thickBot="1"/>
    <row r="7" spans="1:11" ht="15" thickBot="1" thickTop="1">
      <c r="A7" s="1" t="s">
        <v>1</v>
      </c>
      <c r="B7" s="5" t="s">
        <v>12</v>
      </c>
      <c r="C7" s="5" t="s">
        <v>13</v>
      </c>
      <c r="D7" s="7" t="s">
        <v>14</v>
      </c>
      <c r="E7" s="6" t="s">
        <v>15</v>
      </c>
      <c r="F7" s="22" t="s">
        <v>16</v>
      </c>
      <c r="G7" s="5" t="s">
        <v>17</v>
      </c>
      <c r="H7" s="7" t="s">
        <v>18</v>
      </c>
      <c r="I7" s="6" t="s">
        <v>19</v>
      </c>
      <c r="J7" s="6" t="s">
        <v>8</v>
      </c>
      <c r="K7" s="6" t="s">
        <v>20</v>
      </c>
    </row>
    <row r="8" spans="1:11" ht="14.25" thickTop="1">
      <c r="A8" s="2" t="s">
        <v>2</v>
      </c>
      <c r="B8" s="8">
        <v>1125</v>
      </c>
      <c r="C8" s="8">
        <v>1250</v>
      </c>
      <c r="D8" s="12">
        <v>1333.3333333333333</v>
      </c>
      <c r="E8" s="10">
        <f aca="true" t="shared" si="0" ref="E8:E13">SUM(B8:D8)</f>
        <v>3708.333333333333</v>
      </c>
      <c r="F8" s="8">
        <v>1041.6666666666667</v>
      </c>
      <c r="G8" s="8">
        <v>1083.3333333333333</v>
      </c>
      <c r="H8" s="8">
        <v>1041.6666666666667</v>
      </c>
      <c r="I8" s="11">
        <f aca="true" t="shared" si="1" ref="I8:I13">SUM(F8:H8)</f>
        <v>3166.666666666667</v>
      </c>
      <c r="J8" s="11">
        <f aca="true" t="shared" si="2" ref="J8:J13">SUM(I8,E8)</f>
        <v>6875</v>
      </c>
      <c r="K8" s="17">
        <f aca="true" t="shared" si="3" ref="K8:K13">J8/$J$14</f>
        <v>0.17277486910994763</v>
      </c>
    </row>
    <row r="9" spans="1:11" ht="13.5">
      <c r="A9" s="2" t="s">
        <v>3</v>
      </c>
      <c r="B9" s="8">
        <v>708.3333333333334</v>
      </c>
      <c r="C9" s="8">
        <v>833.3333333333334</v>
      </c>
      <c r="D9" s="12">
        <v>1041.6666666666667</v>
      </c>
      <c r="E9" s="10">
        <f t="shared" si="0"/>
        <v>2583.3333333333335</v>
      </c>
      <c r="F9" s="8">
        <v>833.3333333333334</v>
      </c>
      <c r="G9" s="8">
        <v>875</v>
      </c>
      <c r="H9" s="8">
        <v>625</v>
      </c>
      <c r="I9" s="10">
        <f t="shared" si="1"/>
        <v>2333.3333333333335</v>
      </c>
      <c r="J9" s="10">
        <f t="shared" si="2"/>
        <v>4916.666666666667</v>
      </c>
      <c r="K9" s="17">
        <f t="shared" si="3"/>
        <v>0.12356020942408376</v>
      </c>
    </row>
    <row r="10" spans="1:11" ht="13.5">
      <c r="A10" s="2" t="s">
        <v>4</v>
      </c>
      <c r="B10" s="8">
        <v>625</v>
      </c>
      <c r="C10" s="8">
        <v>750</v>
      </c>
      <c r="D10" s="12">
        <v>833.3333333333334</v>
      </c>
      <c r="E10" s="10">
        <f t="shared" si="0"/>
        <v>2208.3333333333335</v>
      </c>
      <c r="F10" s="8">
        <v>1083.3333333333333</v>
      </c>
      <c r="G10" s="8">
        <v>1125</v>
      </c>
      <c r="H10" s="8">
        <v>666.6666666666666</v>
      </c>
      <c r="I10" s="10">
        <f t="shared" si="1"/>
        <v>2874.9999999999995</v>
      </c>
      <c r="J10" s="10">
        <f t="shared" si="2"/>
        <v>5083.333333333333</v>
      </c>
      <c r="K10" s="17">
        <f t="shared" si="3"/>
        <v>0.12774869109947642</v>
      </c>
    </row>
    <row r="11" spans="1:11" ht="13.5">
      <c r="A11" s="2" t="s">
        <v>5</v>
      </c>
      <c r="B11" s="8">
        <v>1250</v>
      </c>
      <c r="C11" s="8">
        <v>833.3333333333334</v>
      </c>
      <c r="D11" s="12">
        <v>1041.6666666666667</v>
      </c>
      <c r="E11" s="10">
        <f t="shared" si="0"/>
        <v>3125</v>
      </c>
      <c r="F11" s="8">
        <v>1125</v>
      </c>
      <c r="G11" s="8">
        <v>1041.6666666666667</v>
      </c>
      <c r="H11" s="8">
        <v>875</v>
      </c>
      <c r="I11" s="10">
        <f t="shared" si="1"/>
        <v>3041.666666666667</v>
      </c>
      <c r="J11" s="10">
        <f t="shared" si="2"/>
        <v>6166.666666666667</v>
      </c>
      <c r="K11" s="17">
        <f t="shared" si="3"/>
        <v>0.15497382198952878</v>
      </c>
    </row>
    <row r="12" spans="1:11" ht="13.5">
      <c r="A12" s="2" t="s">
        <v>6</v>
      </c>
      <c r="B12" s="8">
        <v>1666.6666666666667</v>
      </c>
      <c r="C12" s="8">
        <v>1458.3333333333333</v>
      </c>
      <c r="D12" s="12">
        <v>1250</v>
      </c>
      <c r="E12" s="10">
        <f t="shared" si="0"/>
        <v>4375</v>
      </c>
      <c r="F12" s="8">
        <v>1291.6666666666667</v>
      </c>
      <c r="G12" s="8">
        <v>1125</v>
      </c>
      <c r="H12" s="8">
        <v>1041.6666666666667</v>
      </c>
      <c r="I12" s="10">
        <f t="shared" si="1"/>
        <v>3458.333333333334</v>
      </c>
      <c r="J12" s="10">
        <f t="shared" si="2"/>
        <v>7833.333333333334</v>
      </c>
      <c r="K12" s="17">
        <f t="shared" si="3"/>
        <v>0.1968586387434555</v>
      </c>
    </row>
    <row r="13" spans="1:11" ht="14.25" thickBot="1">
      <c r="A13" s="2" t="s">
        <v>7</v>
      </c>
      <c r="B13" s="8">
        <v>1875</v>
      </c>
      <c r="C13" s="8">
        <v>1666.6666666666667</v>
      </c>
      <c r="D13" s="12">
        <v>1458.3333333333333</v>
      </c>
      <c r="E13" s="10">
        <f t="shared" si="0"/>
        <v>5000</v>
      </c>
      <c r="F13" s="8">
        <v>1500</v>
      </c>
      <c r="G13" s="8">
        <v>1250</v>
      </c>
      <c r="H13" s="8">
        <v>1166.6666666666667</v>
      </c>
      <c r="I13" s="16">
        <f t="shared" si="1"/>
        <v>3916.666666666667</v>
      </c>
      <c r="J13" s="16">
        <f t="shared" si="2"/>
        <v>8916.666666666668</v>
      </c>
      <c r="K13" s="20">
        <f t="shared" si="3"/>
        <v>0.22408376963350785</v>
      </c>
    </row>
    <row r="14" spans="1:11" ht="14.25" thickTop="1">
      <c r="A14" s="3" t="s">
        <v>8</v>
      </c>
      <c r="B14" s="13">
        <f aca="true" t="shared" si="4" ref="B14:J14">SUM(B8:B13)</f>
        <v>7250</v>
      </c>
      <c r="C14" s="13">
        <f t="shared" si="4"/>
        <v>6791.666666666667</v>
      </c>
      <c r="D14" s="9">
        <f t="shared" si="4"/>
        <v>6958.333333333333</v>
      </c>
      <c r="E14" s="11">
        <f t="shared" si="4"/>
        <v>21000</v>
      </c>
      <c r="F14" s="13">
        <f t="shared" si="4"/>
        <v>6875</v>
      </c>
      <c r="G14" s="13">
        <f t="shared" si="4"/>
        <v>6500</v>
      </c>
      <c r="H14" s="13">
        <f t="shared" si="4"/>
        <v>5416.666666666667</v>
      </c>
      <c r="I14" s="11">
        <f t="shared" si="4"/>
        <v>18791.666666666668</v>
      </c>
      <c r="J14" s="11">
        <f t="shared" si="4"/>
        <v>39791.66666666667</v>
      </c>
      <c r="K14" s="17"/>
    </row>
    <row r="15" spans="1:11" ht="13.5">
      <c r="A15" s="2" t="s">
        <v>9</v>
      </c>
      <c r="B15" s="8">
        <f>AVERAGE(B8:B13)</f>
        <v>1208.3333333333333</v>
      </c>
      <c r="C15" s="8">
        <f aca="true" t="shared" si="5" ref="C15:J15">AVERAGE(C8:C13)</f>
        <v>1131.9444444444446</v>
      </c>
      <c r="D15" s="12">
        <f t="shared" si="5"/>
        <v>1159.7222222222222</v>
      </c>
      <c r="E15" s="10">
        <f t="shared" si="5"/>
        <v>3500</v>
      </c>
      <c r="F15" s="8">
        <f t="shared" si="5"/>
        <v>1145.8333333333333</v>
      </c>
      <c r="G15" s="8">
        <f t="shared" si="5"/>
        <v>1083.3333333333333</v>
      </c>
      <c r="H15" s="8">
        <f t="shared" si="5"/>
        <v>902.7777777777778</v>
      </c>
      <c r="I15" s="10">
        <f t="shared" si="5"/>
        <v>3131.944444444445</v>
      </c>
      <c r="J15" s="10">
        <f t="shared" si="5"/>
        <v>6631.944444444445</v>
      </c>
      <c r="K15" s="10"/>
    </row>
    <row r="16" spans="1:11" ht="13.5">
      <c r="A16" s="2" t="s">
        <v>10</v>
      </c>
      <c r="B16" s="8">
        <f>MAX(B8:B13)</f>
        <v>1875</v>
      </c>
      <c r="C16" s="8">
        <f aca="true" t="shared" si="6" ref="C16:J16">MAX(C8:C13)</f>
        <v>1666.6666666666667</v>
      </c>
      <c r="D16" s="12">
        <f t="shared" si="6"/>
        <v>1458.3333333333333</v>
      </c>
      <c r="E16" s="10">
        <f t="shared" si="6"/>
        <v>5000</v>
      </c>
      <c r="F16" s="8">
        <f t="shared" si="6"/>
        <v>1500</v>
      </c>
      <c r="G16" s="8">
        <f t="shared" si="6"/>
        <v>1250</v>
      </c>
      <c r="H16" s="8">
        <f t="shared" si="6"/>
        <v>1166.6666666666667</v>
      </c>
      <c r="I16" s="10">
        <f t="shared" si="6"/>
        <v>3916.666666666667</v>
      </c>
      <c r="J16" s="10">
        <f t="shared" si="6"/>
        <v>8916.666666666668</v>
      </c>
      <c r="K16" s="10"/>
    </row>
    <row r="17" spans="1:11" ht="14.25" thickBot="1">
      <c r="A17" s="4" t="s">
        <v>11</v>
      </c>
      <c r="B17" s="14">
        <f aca="true" t="shared" si="7" ref="B17:J17">MIN(B8:B16)</f>
        <v>625</v>
      </c>
      <c r="C17" s="14">
        <f t="shared" si="7"/>
        <v>750</v>
      </c>
      <c r="D17" s="15">
        <f t="shared" si="7"/>
        <v>833.3333333333334</v>
      </c>
      <c r="E17" s="16">
        <f t="shared" si="7"/>
        <v>2208.3333333333335</v>
      </c>
      <c r="F17" s="14">
        <f t="shared" si="7"/>
        <v>833.3333333333334</v>
      </c>
      <c r="G17" s="14">
        <f t="shared" si="7"/>
        <v>875</v>
      </c>
      <c r="H17" s="14">
        <f t="shared" si="7"/>
        <v>625</v>
      </c>
      <c r="I17" s="16">
        <f t="shared" si="7"/>
        <v>2333.3333333333335</v>
      </c>
      <c r="J17" s="16">
        <f t="shared" si="7"/>
        <v>4916.666666666667</v>
      </c>
      <c r="K17" s="16"/>
    </row>
    <row r="18" ht="13.5" thickTop="1"/>
    <row r="22" spans="1:9" ht="12.75">
      <c r="A22" s="23"/>
      <c r="I22" s="23"/>
    </row>
    <row r="23" spans="1:10" ht="12.75">
      <c r="A23" s="23"/>
      <c r="I23" s="23"/>
      <c r="J23" s="24"/>
    </row>
    <row r="24" spans="1:9" ht="12.75">
      <c r="A24" s="23"/>
      <c r="B24" s="24"/>
      <c r="I24" s="23"/>
    </row>
    <row r="25" spans="1:9" ht="12.75">
      <c r="A25" s="23"/>
      <c r="I25" s="23"/>
    </row>
    <row r="26" spans="1:9" ht="12.75">
      <c r="A26" s="23"/>
      <c r="I26" s="23"/>
    </row>
  </sheetData>
  <sheetProtection/>
  <mergeCells count="1">
    <mergeCell ref="A4:K4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ESNM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dijak</dc:creator>
  <cp:keywords/>
  <dc:description/>
  <cp:lastModifiedBy>potocar</cp:lastModifiedBy>
  <cp:lastPrinted>2010-12-22T10:22:09Z</cp:lastPrinted>
  <dcterms:created xsi:type="dcterms:W3CDTF">2005-11-08T15:42:12Z</dcterms:created>
  <dcterms:modified xsi:type="dcterms:W3CDTF">2010-12-22T10:35:48Z</dcterms:modified>
  <cp:category/>
  <cp:version/>
  <cp:contentType/>
  <cp:contentStatus/>
</cp:coreProperties>
</file>