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<sst xmlns="http://schemas.openxmlformats.org/spreadsheetml/2006/main" count="28" uniqueCount="28">
  <si>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CENIK IN IZRAČUN PRODAJE</t>
  </si>
  <si>
    <t>Izdelek</t>
  </si>
  <si>
    <t>Količina</t>
  </si>
  <si>
    <t>Cena v evr za kos</t>
  </si>
  <si>
    <t>Cena v SIT</t>
  </si>
  <si>
    <t>Davek</t>
  </si>
  <si>
    <t>Skupna cena</t>
  </si>
  <si>
    <t>Vrednost</t>
  </si>
  <si>
    <t>Delež v prodaji</t>
  </si>
  <si>
    <t>prikolica</t>
  </si>
  <si>
    <t>lopata</t>
  </si>
  <si>
    <t>Cisterne</t>
  </si>
  <si>
    <t>Cement</t>
  </si>
  <si>
    <t>Zidaki</t>
  </si>
  <si>
    <t>Bet.žel.</t>
  </si>
  <si>
    <t>Fasadne barve</t>
  </si>
  <si>
    <t>Strešniki</t>
  </si>
  <si>
    <t>Les</t>
  </si>
  <si>
    <t xml:space="preserve">Ploščice </t>
  </si>
  <si>
    <t>Skupaj</t>
  </si>
  <si>
    <t>Davčna stopnja</t>
  </si>
  <si>
    <t>Tečaj evra:</t>
  </si>
  <si>
    <t>Vnesi podatke za družinski proračun in pravilno postavi formule.</t>
  </si>
  <si>
    <t>Izračunaj potrebno</t>
  </si>
  <si>
    <t>Oblikuj tabelo.</t>
  </si>
  <si>
    <t>Izračunaj deleže stroškov v %.</t>
  </si>
  <si>
    <t>VAJA  09</t>
  </si>
  <si>
    <t>Shrani pod ime: VAJA 09 - cenik v evrih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</si>
</sst>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%"/>
  </numFmts>
  <fonts count="9">
    <font>
      <sz val="10"/>
      <name val="Arial"/>
      <family val="0"/>
    </font>
    <font>
      <b/>
      <i/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2"/>
      <color indexed="12"/>
      <name val="Arial CE"/>
      <family val="2"/>
    </font>
    <font>
      <b/>
      <sz val="14"/>
      <name val="Arial"/>
      <family val="2"/>
    </font>
    <font>
      <i/>
      <sz val="10"/>
      <color indexed="55"/>
      <name val="Arial"/>
      <family val="0"/>
    </font>
    <font>
      <i/>
      <sz val="10"/>
      <color indexed="55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5" xfId="0" applyNumberFormat="1" applyFont="1" applyBorder="1" applyAlignment="1">
      <alignment/>
    </xf>
    <xf numFmtId="0" fontId="0" fillId="0" borderId="6" xfId="0" applyBorder="1" applyAlignment="1" applyProtection="1">
      <alignment/>
      <protection locked="0"/>
    </xf>
    <xf numFmtId="43" fontId="0" fillId="0" borderId="7" xfId="18" applyBorder="1" applyAlignment="1" applyProtection="1">
      <alignment/>
      <protection locked="0"/>
    </xf>
    <xf numFmtId="0" fontId="3" fillId="0" borderId="8" xfId="0" applyNumberFormat="1" applyFont="1" applyBorder="1" applyAlignment="1">
      <alignment/>
    </xf>
    <xf numFmtId="0" fontId="0" fillId="0" borderId="9" xfId="0" applyBorder="1" applyAlignment="1" applyProtection="1">
      <alignment/>
      <protection locked="0"/>
    </xf>
    <xf numFmtId="43" fontId="0" fillId="0" borderId="10" xfId="18" applyBorder="1" applyAlignment="1" applyProtection="1">
      <alignment/>
      <protection locked="0"/>
    </xf>
    <xf numFmtId="0" fontId="3" fillId="0" borderId="11" xfId="0" applyNumberFormat="1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/>
    </xf>
    <xf numFmtId="4" fontId="7" fillId="0" borderId="7" xfId="16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164" fontId="8" fillId="0" borderId="14" xfId="15" applyNumberFormat="1" applyFont="1" applyBorder="1" applyAlignment="1">
      <alignment/>
    </xf>
    <xf numFmtId="4" fontId="7" fillId="0" borderId="10" xfId="16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7">
      <selection activeCell="C18" sqref="C18"/>
    </sheetView>
  </sheetViews>
  <sheetFormatPr defaultColWidth="9.140625" defaultRowHeight="12.75"/>
  <cols>
    <col min="1" max="1" width="17.7109375" style="0" bestFit="1" customWidth="1"/>
    <col min="2" max="2" width="10.7109375" style="0" customWidth="1"/>
    <col min="3" max="3" width="11.00390625" style="0" bestFit="1" customWidth="1"/>
    <col min="4" max="4" width="11.28125" style="0" customWidth="1"/>
    <col min="5" max="6" width="11.7109375" style="0" bestFit="1" customWidth="1"/>
    <col min="7" max="7" width="13.8515625" style="0" bestFit="1" customWidth="1"/>
    <col min="8" max="8" width="13.28125" style="0" customWidth="1"/>
  </cols>
  <sheetData>
    <row r="1" ht="18">
      <c r="A1" s="17" t="s">
        <v>26</v>
      </c>
    </row>
    <row r="4" ht="12.75">
      <c r="A4" t="s">
        <v>22</v>
      </c>
    </row>
    <row r="5" ht="12.75">
      <c r="A5" t="s">
        <v>23</v>
      </c>
    </row>
    <row r="6" ht="12.75">
      <c r="A6" t="s">
        <v>24</v>
      </c>
    </row>
    <row r="7" ht="12.75">
      <c r="A7" t="s">
        <v>25</v>
      </c>
    </row>
    <row r="11" ht="12.75">
      <c r="A11" t="s">
        <v>27</v>
      </c>
    </row>
    <row r="15" spans="1:8" ht="18.75">
      <c r="A15" s="25" t="s">
        <v>0</v>
      </c>
      <c r="B15" s="26"/>
      <c r="C15" s="26"/>
      <c r="D15" s="26"/>
      <c r="E15" s="26"/>
      <c r="F15" s="26"/>
      <c r="G15" s="26"/>
      <c r="H15" s="26"/>
    </row>
    <row r="17" spans="1:8" ht="48" thickBot="1">
      <c r="A17" s="1" t="s">
        <v>1</v>
      </c>
      <c r="B17" s="2" t="s">
        <v>2</v>
      </c>
      <c r="C17" s="3" t="s">
        <v>3</v>
      </c>
      <c r="D17" s="3" t="s">
        <v>4</v>
      </c>
      <c r="E17" s="3" t="s">
        <v>5</v>
      </c>
      <c r="F17" s="3" t="s">
        <v>6</v>
      </c>
      <c r="G17" s="4" t="s">
        <v>7</v>
      </c>
      <c r="H17" s="5" t="s">
        <v>8</v>
      </c>
    </row>
    <row r="18" spans="1:8" ht="16.5" thickTop="1">
      <c r="A18" s="6" t="s">
        <v>9</v>
      </c>
      <c r="B18" s="7">
        <v>21</v>
      </c>
      <c r="C18" s="8">
        <v>54</v>
      </c>
      <c r="D18" s="18">
        <f>C18*$B$30</f>
        <v>12960</v>
      </c>
      <c r="E18" s="18">
        <f>D18*$B$29</f>
        <v>2592</v>
      </c>
      <c r="F18" s="18">
        <f>D18+E18</f>
        <v>15552</v>
      </c>
      <c r="G18" s="19">
        <f>F18*B18</f>
        <v>326592</v>
      </c>
      <c r="H18" s="20">
        <f>G18/$G$28</f>
        <v>0.011969424137705376</v>
      </c>
    </row>
    <row r="19" spans="1:8" ht="15.75">
      <c r="A19" s="9" t="s">
        <v>10</v>
      </c>
      <c r="B19" s="10">
        <v>342</v>
      </c>
      <c r="C19" s="11">
        <v>21.3</v>
      </c>
      <c r="D19" s="18">
        <f aca="true" t="shared" si="0" ref="D19:D27">C19*$B$30</f>
        <v>5112</v>
      </c>
      <c r="E19" s="18">
        <f aca="true" t="shared" si="1" ref="E19:E27">D19*$B$29</f>
        <v>1022.4000000000001</v>
      </c>
      <c r="F19" s="21">
        <f aca="true" t="shared" si="2" ref="F19:F27">D19+E19</f>
        <v>6134.4</v>
      </c>
      <c r="G19" s="22">
        <f aca="true" t="shared" si="3" ref="G19:G27">F19*B19</f>
        <v>2097964.8</v>
      </c>
      <c r="H19" s="20">
        <f aca="true" t="shared" si="4" ref="H19:H27">G19/$G$28</f>
        <v>0.07688930077030738</v>
      </c>
    </row>
    <row r="20" spans="1:8" ht="15.75">
      <c r="A20" s="9" t="s">
        <v>11</v>
      </c>
      <c r="B20" s="10">
        <v>34</v>
      </c>
      <c r="C20" s="11">
        <v>500</v>
      </c>
      <c r="D20" s="18">
        <f t="shared" si="0"/>
        <v>120000</v>
      </c>
      <c r="E20" s="18">
        <f t="shared" si="1"/>
        <v>24000</v>
      </c>
      <c r="F20" s="21">
        <f t="shared" si="2"/>
        <v>144000</v>
      </c>
      <c r="G20" s="22">
        <f t="shared" si="3"/>
        <v>4896000</v>
      </c>
      <c r="H20" s="20">
        <f t="shared" si="4"/>
        <v>0.17943581158817581</v>
      </c>
    </row>
    <row r="21" spans="1:8" ht="15.75">
      <c r="A21" s="9" t="s">
        <v>12</v>
      </c>
      <c r="B21" s="10">
        <v>123</v>
      </c>
      <c r="C21" s="11">
        <v>11.4</v>
      </c>
      <c r="D21" s="18">
        <f t="shared" si="0"/>
        <v>2736</v>
      </c>
      <c r="E21" s="18">
        <f t="shared" si="1"/>
        <v>547.2</v>
      </c>
      <c r="F21" s="21">
        <f t="shared" si="2"/>
        <v>3283.2</v>
      </c>
      <c r="G21" s="22">
        <f t="shared" si="3"/>
        <v>403833.6</v>
      </c>
      <c r="H21" s="20">
        <f t="shared" si="4"/>
        <v>0.01480028794170236</v>
      </c>
    </row>
    <row r="22" spans="1:8" ht="15.75">
      <c r="A22" s="9" t="s">
        <v>13</v>
      </c>
      <c r="B22" s="10">
        <v>1456</v>
      </c>
      <c r="C22" s="11">
        <v>3.4</v>
      </c>
      <c r="D22" s="18">
        <f t="shared" si="0"/>
        <v>816</v>
      </c>
      <c r="E22" s="18">
        <f t="shared" si="1"/>
        <v>163.20000000000002</v>
      </c>
      <c r="F22" s="21">
        <f t="shared" si="2"/>
        <v>979.2</v>
      </c>
      <c r="G22" s="22">
        <f t="shared" si="3"/>
        <v>1425715.2</v>
      </c>
      <c r="H22" s="20">
        <f t="shared" si="4"/>
        <v>0.052251708334476794</v>
      </c>
    </row>
    <row r="23" spans="1:8" ht="15.75">
      <c r="A23" s="9" t="s">
        <v>14</v>
      </c>
      <c r="B23" s="10">
        <v>232</v>
      </c>
      <c r="C23" s="11">
        <v>12</v>
      </c>
      <c r="D23" s="18">
        <f t="shared" si="0"/>
        <v>2880</v>
      </c>
      <c r="E23" s="18">
        <f t="shared" si="1"/>
        <v>576</v>
      </c>
      <c r="F23" s="21">
        <f t="shared" si="2"/>
        <v>3456</v>
      </c>
      <c r="G23" s="22">
        <f t="shared" si="3"/>
        <v>801792</v>
      </c>
      <c r="H23" s="20">
        <f t="shared" si="4"/>
        <v>0.02938525290949891</v>
      </c>
    </row>
    <row r="24" spans="1:8" ht="15.75">
      <c r="A24" s="9" t="s">
        <v>15</v>
      </c>
      <c r="B24" s="10">
        <v>234</v>
      </c>
      <c r="C24" s="11">
        <v>8.9</v>
      </c>
      <c r="D24" s="18">
        <f t="shared" si="0"/>
        <v>2136</v>
      </c>
      <c r="E24" s="18">
        <f t="shared" si="1"/>
        <v>427.20000000000005</v>
      </c>
      <c r="F24" s="21">
        <f t="shared" si="2"/>
        <v>2563.2</v>
      </c>
      <c r="G24" s="22">
        <f t="shared" si="3"/>
        <v>599788.7999999999</v>
      </c>
      <c r="H24" s="20">
        <f t="shared" si="4"/>
        <v>0.021981942424325582</v>
      </c>
    </row>
    <row r="25" spans="1:8" ht="15.75">
      <c r="A25" s="9" t="s">
        <v>16</v>
      </c>
      <c r="B25" s="10">
        <v>5678</v>
      </c>
      <c r="C25" s="11">
        <v>5.2</v>
      </c>
      <c r="D25" s="18">
        <f t="shared" si="0"/>
        <v>1248</v>
      </c>
      <c r="E25" s="18">
        <f t="shared" si="1"/>
        <v>249.60000000000002</v>
      </c>
      <c r="F25" s="21">
        <f t="shared" si="2"/>
        <v>1497.6</v>
      </c>
      <c r="G25" s="22">
        <f t="shared" si="3"/>
        <v>8503372.799999999</v>
      </c>
      <c r="H25" s="20">
        <f t="shared" si="4"/>
        <v>0.3116441175663437</v>
      </c>
    </row>
    <row r="26" spans="1:8" ht="15.75">
      <c r="A26" s="9" t="s">
        <v>17</v>
      </c>
      <c r="B26" s="10">
        <v>654</v>
      </c>
      <c r="C26" s="11">
        <v>32.6</v>
      </c>
      <c r="D26" s="18">
        <f t="shared" si="0"/>
        <v>7824</v>
      </c>
      <c r="E26" s="18">
        <f t="shared" si="1"/>
        <v>1564.8000000000002</v>
      </c>
      <c r="F26" s="21">
        <f t="shared" si="2"/>
        <v>9388.8</v>
      </c>
      <c r="G26" s="22">
        <f t="shared" si="3"/>
        <v>6140275.199999999</v>
      </c>
      <c r="H26" s="20">
        <f t="shared" si="4"/>
        <v>0.2250378398461496</v>
      </c>
    </row>
    <row r="27" spans="1:8" ht="15.75">
      <c r="A27" s="9" t="s">
        <v>18</v>
      </c>
      <c r="B27" s="10">
        <v>3456</v>
      </c>
      <c r="C27" s="11">
        <v>2.1</v>
      </c>
      <c r="D27" s="18">
        <f t="shared" si="0"/>
        <v>504</v>
      </c>
      <c r="E27" s="18">
        <f t="shared" si="1"/>
        <v>100.80000000000001</v>
      </c>
      <c r="F27" s="21">
        <f t="shared" si="2"/>
        <v>604.8</v>
      </c>
      <c r="G27" s="22">
        <f t="shared" si="3"/>
        <v>2090188.7999999998</v>
      </c>
      <c r="H27" s="20">
        <f t="shared" si="4"/>
        <v>0.0766043144813144</v>
      </c>
    </row>
    <row r="28" spans="1:8" ht="16.5" thickBot="1">
      <c r="A28" s="12" t="s">
        <v>19</v>
      </c>
      <c r="B28" s="13"/>
      <c r="C28" s="14"/>
      <c r="D28" s="23"/>
      <c r="E28" s="23"/>
      <c r="F28" s="23"/>
      <c r="G28" s="24">
        <f>SUM(G18:G27)</f>
        <v>27285523.2</v>
      </c>
      <c r="H28" s="20">
        <f>G28/$G$28</f>
        <v>1</v>
      </c>
    </row>
    <row r="29" spans="1:3" ht="12.75">
      <c r="A29" t="s">
        <v>20</v>
      </c>
      <c r="B29" s="15">
        <v>0.2</v>
      </c>
      <c r="C29" s="16"/>
    </row>
    <row r="30" spans="1:3" ht="12.75">
      <c r="A30" t="s">
        <v>21</v>
      </c>
      <c r="B30" s="16">
        <v>240</v>
      </c>
      <c r="C30" s="16"/>
    </row>
  </sheetData>
  <mergeCells count="1">
    <mergeCell ref="A15:H15"/>
  </mergeCells>
  <printOptions/>
  <pageMargins left="0.73" right="0.75" top="1" bottom="1" header="0" footer="0"/>
  <pageSetup fitToHeight="1" fitToWidth="1" horizontalDpi="600" verticalDpi="600" orientation="portrait" paperSize="9" scale="93" r:id="rId1"/>
  <headerFooter alignWithMargins="0">
    <oddHeader>&amp;LZdenko Potočar&amp;CVAJE EXCEL&amp;R&amp;F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Ekonomska sola 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Streznik</dc:creator>
  <cp:keywords/>
  <dc:description/>
  <cp:lastModifiedBy>potocar</cp:lastModifiedBy>
  <cp:lastPrinted>2007-03-22T08:02:03Z</cp:lastPrinted>
  <dcterms:created xsi:type="dcterms:W3CDTF">2005-11-29T09:01:43Z</dcterms:created>
  <dcterms:modified xsi:type="dcterms:W3CDTF">2007-03-22T08:02:04Z</dcterms:modified>
  <cp:category/>
  <cp:version/>
  <cp:contentType/>
  <cp:contentStatus/>
</cp:coreProperties>
</file>